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8975" windowHeight="12465" activeTab="0"/>
  </bookViews>
  <sheets>
    <sheet name="04-15-2011" sheetId="1" r:id="rId1"/>
    <sheet name="Sheet2" sheetId="2" r:id="rId2"/>
    <sheet name="Sheet3" sheetId="3" r:id="rId3"/>
  </sheets>
  <definedNames>
    <definedName name="_xlnm.Print_Area" localSheetId="0">'04-15-2011'!$A$1:$I$82</definedName>
  </definedNames>
  <calcPr fullCalcOnLoad="1"/>
</workbook>
</file>

<file path=xl/sharedStrings.xml><?xml version="1.0" encoding="utf-8"?>
<sst xmlns="http://schemas.openxmlformats.org/spreadsheetml/2006/main" count="131" uniqueCount="82">
  <si>
    <t>Description</t>
  </si>
  <si>
    <t>QNTY</t>
  </si>
  <si>
    <t>UNIT COST</t>
  </si>
  <si>
    <t>AC</t>
  </si>
  <si>
    <t>LS</t>
  </si>
  <si>
    <t>CY</t>
  </si>
  <si>
    <t>LF</t>
  </si>
  <si>
    <t>SF</t>
  </si>
  <si>
    <t>Mobilization</t>
  </si>
  <si>
    <t>Silt Fence</t>
  </si>
  <si>
    <t>MOT</t>
  </si>
  <si>
    <t>TOTAL</t>
  </si>
  <si>
    <t>Sitework</t>
  </si>
  <si>
    <t>Tree Protection</t>
  </si>
  <si>
    <t>Construction Entrance</t>
  </si>
  <si>
    <t>Floating Turbidity Barrier</t>
  </si>
  <si>
    <t>Clear and Grub</t>
  </si>
  <si>
    <t>Hog Wire Fence</t>
  </si>
  <si>
    <t>Cattle Gate</t>
  </si>
  <si>
    <t>Stormwater</t>
  </si>
  <si>
    <t>Fill</t>
  </si>
  <si>
    <t>Raise Inlet Top</t>
  </si>
  <si>
    <t>Type J Manhole</t>
  </si>
  <si>
    <t>18" RCP</t>
  </si>
  <si>
    <t>24" RCP</t>
  </si>
  <si>
    <t>30" RCP</t>
  </si>
  <si>
    <t>36" RCP</t>
  </si>
  <si>
    <t>42" RCP</t>
  </si>
  <si>
    <t>18" MES</t>
  </si>
  <si>
    <t>24" MES</t>
  </si>
  <si>
    <t>30" MES</t>
  </si>
  <si>
    <t>36" MES</t>
  </si>
  <si>
    <t>42" MES</t>
  </si>
  <si>
    <t xml:space="preserve">RIP RAP </t>
  </si>
  <si>
    <t>Concrete Overflow Swale</t>
  </si>
  <si>
    <t>Roadway</t>
  </si>
  <si>
    <t>Concrete Driveway</t>
  </si>
  <si>
    <t>Asphalt</t>
  </si>
  <si>
    <t>Misc</t>
  </si>
  <si>
    <t>SOD</t>
  </si>
  <si>
    <t>EA</t>
  </si>
  <si>
    <t>TN</t>
  </si>
  <si>
    <t>SY</t>
  </si>
  <si>
    <t>UNIT</t>
  </si>
  <si>
    <t>Type H Inlet (including apron)</t>
  </si>
  <si>
    <t>Utility Coordination</t>
  </si>
  <si>
    <t>BASE BID</t>
  </si>
  <si>
    <t>BASE BID TOTAL</t>
  </si>
  <si>
    <t>South Wall</t>
  </si>
  <si>
    <t>Remove Trees</t>
  </si>
  <si>
    <t>Relocate Water Faucet</t>
  </si>
  <si>
    <t>Remove Existing Sandbag Berm</t>
  </si>
  <si>
    <t>ALTERNATE BID TOTAL</t>
  </si>
  <si>
    <t>Layout and Asbuilts</t>
  </si>
  <si>
    <t>Bonds</t>
  </si>
  <si>
    <t>NOTES</t>
  </si>
  <si>
    <t>There is limited access to the south berm location.  Vehicular access may be restricted.</t>
  </si>
  <si>
    <t>Landscaping</t>
  </si>
  <si>
    <t>Red Maple FG; 3" Cal.; 14' ht. min.</t>
  </si>
  <si>
    <t>Sweet Bay Magnolia FG; Multi-trunk; 3" Cal.; 14' ht. min.</t>
  </si>
  <si>
    <t>Shumard Oak FG; 3" Cal.' 14' ht. min.</t>
  </si>
  <si>
    <t>Pond Cypress FG; 3" Cal.; 14' ht. min.</t>
  </si>
  <si>
    <t>Wood Split Rail Fence</t>
  </si>
  <si>
    <t>Reinstall existing fence</t>
  </si>
  <si>
    <t>Raise Sanitary Sewer Manhole</t>
  </si>
  <si>
    <t>Temporary Sediment Traps</t>
  </si>
  <si>
    <t>Type C Inlet</t>
  </si>
  <si>
    <t>Type D Inlet</t>
  </si>
  <si>
    <t>Paved Ditch End Treatment</t>
  </si>
  <si>
    <r>
      <t xml:space="preserve">Demolition </t>
    </r>
    <r>
      <rPr>
        <vertAlign val="superscript"/>
        <sz val="11"/>
        <color indexed="8"/>
        <rFont val="Calibri"/>
        <family val="2"/>
      </rPr>
      <t>1</t>
    </r>
  </si>
  <si>
    <t>Bid selection will be based on the "TOTAL BID" which includes the total cost to complete the base bid and the alternate bid items.</t>
  </si>
  <si>
    <t>Sand Cement Bag Riprap Wall</t>
  </si>
  <si>
    <t>Demolition shall include everything identified on sheet 5 of the construction drawings unless specifically  listed in this bid form.</t>
  </si>
  <si>
    <t>Contractor may dispose of excavated material at the solid waste facility located at 7550 Apalachee Parkway.  This site may only be accessed during normal hours for disposal (8am - 5pm Monday thru Friday).  If the contractor chooses to utilize this facility, they will be responsible for providing their own dozer and operator.</t>
  </si>
  <si>
    <r>
      <t>Relocate Existing Shelter</t>
    </r>
    <r>
      <rPr>
        <vertAlign val="superscript"/>
        <sz val="11"/>
        <color indexed="8"/>
        <rFont val="Calibri"/>
        <family val="2"/>
      </rPr>
      <t>2</t>
    </r>
  </si>
  <si>
    <r>
      <t>Park Pavilion</t>
    </r>
    <r>
      <rPr>
        <vertAlign val="superscript"/>
        <sz val="11"/>
        <color indexed="8"/>
        <rFont val="Calibri"/>
        <family val="2"/>
      </rPr>
      <t>3</t>
    </r>
  </si>
  <si>
    <r>
      <t xml:space="preserve">Excavation </t>
    </r>
    <r>
      <rPr>
        <vertAlign val="superscript"/>
        <sz val="11"/>
        <color indexed="8"/>
        <rFont val="Calibri"/>
        <family val="2"/>
      </rPr>
      <t>4</t>
    </r>
  </si>
  <si>
    <r>
      <t>ALTERNATE BID</t>
    </r>
    <r>
      <rPr>
        <b/>
        <vertAlign val="superscript"/>
        <sz val="11"/>
        <color indexed="8"/>
        <rFont val="Calibri"/>
        <family val="2"/>
      </rPr>
      <t xml:space="preserve"> 5</t>
    </r>
  </si>
  <si>
    <r>
      <t xml:space="preserve">TOTAL BID (BASE BID + ALTERNATE BID) </t>
    </r>
    <r>
      <rPr>
        <b/>
        <vertAlign val="superscript"/>
        <sz val="11"/>
        <color indexed="8"/>
        <rFont val="Calibri"/>
        <family val="2"/>
      </rPr>
      <t xml:space="preserve">6 </t>
    </r>
  </si>
  <si>
    <t>Relocate Shelter includes all costs to relocated all salvageable components of the exsitng shelter and demolish and remove all other components</t>
  </si>
  <si>
    <t>30" RCP culvert and sediment sump</t>
  </si>
  <si>
    <t>Park Pavilion includes all costs associated with reconstructing the new shelter including foundation, electric, structure, and benches.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</si>
</sst>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1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0"/>
    </font>
    <font>
      <b/>
      <u val="single"/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b/>
      <vertAlign val="superscript"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 style="double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1" fillId="3" borderId="0" applyNumberFormat="0" applyBorder="0" applyAlignment="0" applyProtection="0"/>
    <xf numFmtId="0" fontId="15" fillId="20" borderId="1" applyNumberFormat="0" applyAlignment="0" applyProtection="0"/>
    <xf numFmtId="0" fontId="1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3" fillId="7" borderId="1" applyNumberFormat="0" applyAlignment="0" applyProtection="0"/>
    <xf numFmtId="0" fontId="16" fillId="0" borderId="6" applyNumberFormat="0" applyFill="0" applyAlignment="0" applyProtection="0"/>
    <xf numFmtId="0" fontId="12" fillId="22" borderId="0" applyNumberFormat="0" applyBorder="0" applyAlignment="0" applyProtection="0"/>
    <xf numFmtId="0" fontId="2" fillId="0" borderId="0">
      <alignment/>
      <protection/>
    </xf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56" applyFont="1" applyFill="1" applyBorder="1">
      <alignment/>
      <protection/>
    </xf>
    <xf numFmtId="0" fontId="0" fillId="0" borderId="0" xfId="0" applyAlignment="1">
      <alignment horizontal="center"/>
    </xf>
    <xf numFmtId="0" fontId="2" fillId="0" borderId="0" xfId="56" applyFont="1" applyFill="1" applyBorder="1" applyAlignment="1">
      <alignment horizontal="center"/>
      <protection/>
    </xf>
    <xf numFmtId="44" fontId="0" fillId="0" borderId="10" xfId="0" applyNumberFormat="1" applyBorder="1" applyAlignment="1">
      <alignment/>
    </xf>
    <xf numFmtId="44" fontId="0" fillId="0" borderId="10" xfId="44" applyFont="1" applyBorder="1" applyAlignment="1">
      <alignment/>
    </xf>
    <xf numFmtId="44" fontId="0" fillId="0" borderId="11" xfId="44" applyFont="1" applyBorder="1" applyAlignment="1">
      <alignment/>
    </xf>
    <xf numFmtId="44" fontId="0" fillId="0" borderId="0" xfId="44" applyFont="1" applyAlignment="1">
      <alignment/>
    </xf>
    <xf numFmtId="44" fontId="1" fillId="0" borderId="12" xfId="0" applyNumberFormat="1" applyFont="1" applyBorder="1" applyAlignment="1">
      <alignment/>
    </xf>
    <xf numFmtId="0" fontId="1" fillId="0" borderId="12" xfId="0" applyFont="1" applyBorder="1" applyAlignment="1">
      <alignment/>
    </xf>
    <xf numFmtId="44" fontId="0" fillId="0" borderId="10" xfId="44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1" fillId="0" borderId="0" xfId="0" applyFont="1" applyBorder="1" applyAlignment="1">
      <alignment/>
    </xf>
    <xf numFmtId="44" fontId="0" fillId="0" borderId="0" xfId="44" applyFont="1" applyBorder="1" applyAlignment="1">
      <alignment/>
    </xf>
    <xf numFmtId="44" fontId="0" fillId="0" borderId="0" xfId="0" applyNumberFormat="1" applyBorder="1" applyAlignment="1">
      <alignment/>
    </xf>
    <xf numFmtId="0" fontId="0" fillId="0" borderId="0" xfId="0" applyAlignment="1">
      <alignment vertical="top"/>
    </xf>
    <xf numFmtId="0" fontId="1" fillId="0" borderId="0" xfId="0" applyFont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44" fontId="0" fillId="0" borderId="10" xfId="44" applyBorder="1" applyAlignment="1">
      <alignment/>
    </xf>
    <xf numFmtId="44" fontId="0" fillId="0" borderId="12" xfId="0" applyNumberForma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2"/>
  <sheetViews>
    <sheetView tabSelected="1" zoomScaleSheetLayoutView="115" zoomScalePageLayoutView="0" workbookViewId="0" topLeftCell="A1">
      <selection activeCell="I74" sqref="I74"/>
    </sheetView>
  </sheetViews>
  <sheetFormatPr defaultColWidth="9.140625" defaultRowHeight="15"/>
  <cols>
    <col min="1" max="1" width="3.57421875" style="0" customWidth="1"/>
    <col min="2" max="2" width="52.140625" style="0" customWidth="1"/>
    <col min="3" max="3" width="9.28125" style="3" bestFit="1" customWidth="1"/>
    <col min="4" max="4" width="5.00390625" style="0" customWidth="1"/>
    <col min="6" max="6" width="4.8515625" style="0" customWidth="1"/>
    <col min="7" max="7" width="14.421875" style="0" bestFit="1" customWidth="1"/>
    <col min="8" max="8" width="5.421875" style="0" customWidth="1"/>
    <col min="9" max="9" width="20.8515625" style="0" bestFit="1" customWidth="1"/>
  </cols>
  <sheetData>
    <row r="1" spans="2:9" ht="15">
      <c r="B1" s="13" t="s">
        <v>0</v>
      </c>
      <c r="C1" s="12" t="s">
        <v>1</v>
      </c>
      <c r="D1" s="12"/>
      <c r="E1" s="12" t="s">
        <v>43</v>
      </c>
      <c r="F1" s="12"/>
      <c r="G1" s="12" t="s">
        <v>2</v>
      </c>
      <c r="H1" s="12"/>
      <c r="I1" s="12" t="s">
        <v>11</v>
      </c>
    </row>
    <row r="2" spans="1:9" ht="15">
      <c r="A2" s="1" t="s">
        <v>46</v>
      </c>
      <c r="B2" s="1"/>
      <c r="C2" s="23"/>
      <c r="D2" s="1"/>
      <c r="E2" s="1"/>
      <c r="F2" s="1"/>
      <c r="G2" s="1"/>
      <c r="H2" s="1"/>
      <c r="I2" s="1"/>
    </row>
    <row r="3" ht="15">
      <c r="A3" s="2" t="s">
        <v>12</v>
      </c>
    </row>
    <row r="4" spans="2:9" ht="15">
      <c r="B4" t="s">
        <v>9</v>
      </c>
      <c r="C4" s="4">
        <v>1125</v>
      </c>
      <c r="E4" s="14" t="s">
        <v>6</v>
      </c>
      <c r="G4" s="6"/>
      <c r="I4" s="5">
        <f>C4*G4</f>
        <v>0</v>
      </c>
    </row>
    <row r="5" spans="2:9" ht="15">
      <c r="B5" t="s">
        <v>13</v>
      </c>
      <c r="C5" s="4">
        <v>2200</v>
      </c>
      <c r="E5" s="14" t="s">
        <v>6</v>
      </c>
      <c r="G5" s="6"/>
      <c r="I5" s="5">
        <f>C5*G5</f>
        <v>0</v>
      </c>
    </row>
    <row r="6" spans="2:9" ht="15">
      <c r="B6" t="s">
        <v>65</v>
      </c>
      <c r="C6" s="4">
        <v>5</v>
      </c>
      <c r="E6" s="14" t="s">
        <v>40</v>
      </c>
      <c r="G6" s="6"/>
      <c r="I6" s="5">
        <f>C6*G6</f>
        <v>0</v>
      </c>
    </row>
    <row r="7" spans="2:9" ht="15">
      <c r="B7" t="s">
        <v>15</v>
      </c>
      <c r="C7" s="4">
        <v>560</v>
      </c>
      <c r="E7" s="14" t="s">
        <v>6</v>
      </c>
      <c r="G7" s="11"/>
      <c r="I7" s="5">
        <f aca="true" t="shared" si="0" ref="I7:I17">C7*G7</f>
        <v>0</v>
      </c>
    </row>
    <row r="8" spans="2:9" ht="15">
      <c r="B8" t="s">
        <v>14</v>
      </c>
      <c r="C8" s="4">
        <v>3</v>
      </c>
      <c r="E8" s="14" t="s">
        <v>40</v>
      </c>
      <c r="G8" s="6"/>
      <c r="I8" s="5">
        <f t="shared" si="0"/>
        <v>0</v>
      </c>
    </row>
    <row r="9" spans="2:9" ht="15">
      <c r="B9" t="s">
        <v>80</v>
      </c>
      <c r="C9" s="4">
        <v>1</v>
      </c>
      <c r="E9" s="14" t="s">
        <v>40</v>
      </c>
      <c r="G9" s="6"/>
      <c r="I9" s="5">
        <f t="shared" si="0"/>
        <v>0</v>
      </c>
    </row>
    <row r="10" spans="2:9" ht="15">
      <c r="B10" t="s">
        <v>16</v>
      </c>
      <c r="C10" s="4">
        <v>10</v>
      </c>
      <c r="E10" s="14" t="s">
        <v>3</v>
      </c>
      <c r="G10" s="6"/>
      <c r="I10" s="5">
        <f t="shared" si="0"/>
        <v>0</v>
      </c>
    </row>
    <row r="11" spans="2:9" ht="17.25">
      <c r="B11" t="s">
        <v>69</v>
      </c>
      <c r="C11" s="4">
        <v>1</v>
      </c>
      <c r="E11" s="14" t="s">
        <v>4</v>
      </c>
      <c r="G11" s="11"/>
      <c r="I11" s="5">
        <f t="shared" si="0"/>
        <v>0</v>
      </c>
    </row>
    <row r="12" spans="2:9" ht="17.25">
      <c r="B12" t="s">
        <v>74</v>
      </c>
      <c r="C12" s="4">
        <v>1</v>
      </c>
      <c r="E12" s="15" t="s">
        <v>4</v>
      </c>
      <c r="G12" s="11"/>
      <c r="I12" s="5">
        <f t="shared" si="0"/>
        <v>0</v>
      </c>
    </row>
    <row r="13" spans="2:9" ht="15">
      <c r="B13" t="s">
        <v>63</v>
      </c>
      <c r="C13" s="4">
        <v>1</v>
      </c>
      <c r="E13" s="15" t="s">
        <v>4</v>
      </c>
      <c r="G13" s="11"/>
      <c r="I13" s="5">
        <f t="shared" si="0"/>
        <v>0</v>
      </c>
    </row>
    <row r="14" spans="2:9" ht="15">
      <c r="B14" t="s">
        <v>64</v>
      </c>
      <c r="C14" s="4">
        <v>1</v>
      </c>
      <c r="E14" s="15" t="s">
        <v>40</v>
      </c>
      <c r="G14" s="11"/>
      <c r="I14" s="5">
        <f t="shared" si="0"/>
        <v>0</v>
      </c>
    </row>
    <row r="15" spans="2:9" ht="15">
      <c r="B15" t="s">
        <v>62</v>
      </c>
      <c r="C15" s="4">
        <v>690</v>
      </c>
      <c r="E15" s="14" t="s">
        <v>6</v>
      </c>
      <c r="G15" s="11"/>
      <c r="I15" s="5">
        <f t="shared" si="0"/>
        <v>0</v>
      </c>
    </row>
    <row r="16" spans="2:9" ht="15">
      <c r="B16" t="s">
        <v>17</v>
      </c>
      <c r="C16" s="4">
        <v>1300</v>
      </c>
      <c r="E16" s="14" t="s">
        <v>6</v>
      </c>
      <c r="G16" s="11"/>
      <c r="I16" s="5">
        <f t="shared" si="0"/>
        <v>0</v>
      </c>
    </row>
    <row r="17" spans="2:9" ht="15">
      <c r="B17" t="s">
        <v>18</v>
      </c>
      <c r="C17" s="4">
        <v>2</v>
      </c>
      <c r="E17" s="14" t="s">
        <v>40</v>
      </c>
      <c r="G17" s="6"/>
      <c r="I17" s="5">
        <f t="shared" si="0"/>
        <v>0</v>
      </c>
    </row>
    <row r="19" spans="1:9" ht="15">
      <c r="A19" t="s">
        <v>57</v>
      </c>
      <c r="C19" s="4"/>
      <c r="E19" s="15"/>
      <c r="G19" s="20"/>
      <c r="H19" s="16"/>
      <c r="I19" s="21"/>
    </row>
    <row r="20" spans="2:9" ht="15">
      <c r="B20" t="s">
        <v>58</v>
      </c>
      <c r="C20" s="4">
        <v>7</v>
      </c>
      <c r="E20" s="15" t="s">
        <v>40</v>
      </c>
      <c r="G20" s="6"/>
      <c r="I20" s="5">
        <f>C20*G20</f>
        <v>0</v>
      </c>
    </row>
    <row r="21" spans="2:9" ht="15">
      <c r="B21" t="s">
        <v>59</v>
      </c>
      <c r="C21" s="4">
        <v>23</v>
      </c>
      <c r="E21" s="15" t="s">
        <v>40</v>
      </c>
      <c r="G21" s="7"/>
      <c r="I21" s="5">
        <f>C21*G21</f>
        <v>0</v>
      </c>
    </row>
    <row r="22" spans="2:9" ht="15">
      <c r="B22" t="s">
        <v>60</v>
      </c>
      <c r="C22" s="4">
        <v>7</v>
      </c>
      <c r="E22" s="15" t="s">
        <v>40</v>
      </c>
      <c r="G22" s="7"/>
      <c r="I22" s="5">
        <f>C22*G22</f>
        <v>0</v>
      </c>
    </row>
    <row r="23" spans="2:9" ht="15">
      <c r="B23" t="s">
        <v>61</v>
      </c>
      <c r="C23" s="4">
        <v>25</v>
      </c>
      <c r="E23" s="15" t="s">
        <v>40</v>
      </c>
      <c r="G23" s="7"/>
      <c r="I23" s="5">
        <f>C23*G23</f>
        <v>0</v>
      </c>
    </row>
    <row r="24" spans="2:9" ht="15">
      <c r="B24" t="s">
        <v>39</v>
      </c>
      <c r="C24" s="4">
        <v>175000</v>
      </c>
      <c r="E24" s="15" t="s">
        <v>7</v>
      </c>
      <c r="G24" s="7"/>
      <c r="I24" s="5">
        <f>C24*G24</f>
        <v>0</v>
      </c>
    </row>
    <row r="25" spans="2:9" ht="17.25">
      <c r="B25" t="s">
        <v>75</v>
      </c>
      <c r="C25" s="4">
        <v>1</v>
      </c>
      <c r="E25" s="15" t="s">
        <v>4</v>
      </c>
      <c r="G25" s="7"/>
      <c r="I25" s="5">
        <f>C25*G25</f>
        <v>0</v>
      </c>
    </row>
    <row r="26" spans="5:7" ht="15">
      <c r="E26" s="16"/>
      <c r="G26" s="8"/>
    </row>
    <row r="27" spans="1:7" ht="15">
      <c r="A27" t="s">
        <v>19</v>
      </c>
      <c r="E27" s="16"/>
      <c r="G27" s="8"/>
    </row>
    <row r="28" spans="2:9" ht="17.25">
      <c r="B28" t="s">
        <v>76</v>
      </c>
      <c r="C28" s="4">
        <v>125000</v>
      </c>
      <c r="E28" s="14" t="s">
        <v>5</v>
      </c>
      <c r="G28" s="6"/>
      <c r="I28" s="5">
        <f>C28*G28</f>
        <v>0</v>
      </c>
    </row>
    <row r="29" spans="2:9" ht="15">
      <c r="B29" t="s">
        <v>20</v>
      </c>
      <c r="C29" s="4">
        <v>4500</v>
      </c>
      <c r="E29" s="14" t="s">
        <v>5</v>
      </c>
      <c r="G29" s="6"/>
      <c r="I29" s="5">
        <f aca="true" t="shared" si="1" ref="I29:I47">C29*G29</f>
        <v>0</v>
      </c>
    </row>
    <row r="30" spans="2:9" ht="15">
      <c r="B30" t="s">
        <v>66</v>
      </c>
      <c r="C30" s="4">
        <v>1</v>
      </c>
      <c r="E30" s="14" t="s">
        <v>40</v>
      </c>
      <c r="G30" s="6"/>
      <c r="I30" s="5">
        <f t="shared" si="1"/>
        <v>0</v>
      </c>
    </row>
    <row r="31" spans="2:9" ht="15">
      <c r="B31" t="s">
        <v>67</v>
      </c>
      <c r="C31" s="4">
        <v>3</v>
      </c>
      <c r="E31" s="14" t="s">
        <v>40</v>
      </c>
      <c r="G31" s="6"/>
      <c r="I31" s="5">
        <f t="shared" si="1"/>
        <v>0</v>
      </c>
    </row>
    <row r="32" spans="2:9" ht="15">
      <c r="B32" t="s">
        <v>21</v>
      </c>
      <c r="C32" s="4">
        <v>1</v>
      </c>
      <c r="E32" s="14" t="s">
        <v>40</v>
      </c>
      <c r="G32" s="6"/>
      <c r="I32" s="5">
        <f t="shared" si="1"/>
        <v>0</v>
      </c>
    </row>
    <row r="33" spans="2:9" ht="15">
      <c r="B33" t="s">
        <v>44</v>
      </c>
      <c r="C33" s="4">
        <v>1</v>
      </c>
      <c r="E33" s="14" t="s">
        <v>40</v>
      </c>
      <c r="G33" s="6"/>
      <c r="I33" s="5">
        <f t="shared" si="1"/>
        <v>0</v>
      </c>
    </row>
    <row r="34" spans="2:9" ht="15">
      <c r="B34" t="s">
        <v>22</v>
      </c>
      <c r="C34" s="4">
        <v>2</v>
      </c>
      <c r="E34" s="14" t="s">
        <v>40</v>
      </c>
      <c r="G34" s="6"/>
      <c r="I34" s="5">
        <f t="shared" si="1"/>
        <v>0</v>
      </c>
    </row>
    <row r="35" spans="2:9" ht="15">
      <c r="B35" t="s">
        <v>23</v>
      </c>
      <c r="C35" s="4">
        <v>226</v>
      </c>
      <c r="E35" s="14" t="s">
        <v>6</v>
      </c>
      <c r="G35" s="6"/>
      <c r="I35" s="5">
        <f t="shared" si="1"/>
        <v>0</v>
      </c>
    </row>
    <row r="36" spans="2:9" ht="15">
      <c r="B36" t="s">
        <v>24</v>
      </c>
      <c r="C36" s="4">
        <v>115</v>
      </c>
      <c r="E36" s="14" t="s">
        <v>6</v>
      </c>
      <c r="G36" s="6"/>
      <c r="I36" s="5">
        <f t="shared" si="1"/>
        <v>0</v>
      </c>
    </row>
    <row r="37" spans="2:9" ht="15">
      <c r="B37" t="s">
        <v>25</v>
      </c>
      <c r="C37" s="4">
        <v>100</v>
      </c>
      <c r="E37" s="14" t="s">
        <v>6</v>
      </c>
      <c r="G37" s="6"/>
      <c r="I37" s="5">
        <f t="shared" si="1"/>
        <v>0</v>
      </c>
    </row>
    <row r="38" spans="2:9" ht="15">
      <c r="B38" t="s">
        <v>26</v>
      </c>
      <c r="C38" s="4">
        <v>94</v>
      </c>
      <c r="E38" s="14" t="s">
        <v>6</v>
      </c>
      <c r="G38" s="6"/>
      <c r="I38" s="5">
        <f t="shared" si="1"/>
        <v>0</v>
      </c>
    </row>
    <row r="39" spans="2:9" ht="15">
      <c r="B39" t="s">
        <v>27</v>
      </c>
      <c r="C39" s="4">
        <v>117</v>
      </c>
      <c r="E39" s="14" t="s">
        <v>6</v>
      </c>
      <c r="G39" s="6"/>
      <c r="I39" s="5">
        <f t="shared" si="1"/>
        <v>0</v>
      </c>
    </row>
    <row r="40" spans="2:9" ht="15">
      <c r="B40" t="s">
        <v>28</v>
      </c>
      <c r="C40" s="4">
        <v>1</v>
      </c>
      <c r="E40" s="14" t="s">
        <v>40</v>
      </c>
      <c r="G40" s="6"/>
      <c r="I40" s="5">
        <f t="shared" si="1"/>
        <v>0</v>
      </c>
    </row>
    <row r="41" spans="2:9" ht="15">
      <c r="B41" t="s">
        <v>29</v>
      </c>
      <c r="C41" s="4">
        <v>2</v>
      </c>
      <c r="E41" s="14" t="s">
        <v>40</v>
      </c>
      <c r="G41" s="6"/>
      <c r="I41" s="5">
        <f t="shared" si="1"/>
        <v>0</v>
      </c>
    </row>
    <row r="42" spans="2:9" ht="15">
      <c r="B42" t="s">
        <v>30</v>
      </c>
      <c r="C42" s="4">
        <v>1</v>
      </c>
      <c r="E42" s="14" t="s">
        <v>40</v>
      </c>
      <c r="G42" s="6"/>
      <c r="I42" s="5">
        <f t="shared" si="1"/>
        <v>0</v>
      </c>
    </row>
    <row r="43" spans="2:9" ht="15">
      <c r="B43" t="s">
        <v>31</v>
      </c>
      <c r="C43" s="4">
        <v>1</v>
      </c>
      <c r="E43" s="14" t="s">
        <v>40</v>
      </c>
      <c r="G43" s="6"/>
      <c r="I43" s="5">
        <f t="shared" si="1"/>
        <v>0</v>
      </c>
    </row>
    <row r="44" spans="2:9" ht="15">
      <c r="B44" t="s">
        <v>32</v>
      </c>
      <c r="C44" s="4">
        <v>1</v>
      </c>
      <c r="E44" s="14" t="s">
        <v>40</v>
      </c>
      <c r="G44" s="6"/>
      <c r="I44" s="5">
        <f t="shared" si="1"/>
        <v>0</v>
      </c>
    </row>
    <row r="45" spans="2:9" ht="15">
      <c r="B45" t="s">
        <v>33</v>
      </c>
      <c r="C45" s="4">
        <v>100</v>
      </c>
      <c r="E45" s="14" t="s">
        <v>41</v>
      </c>
      <c r="G45" s="6"/>
      <c r="I45" s="5">
        <f t="shared" si="1"/>
        <v>0</v>
      </c>
    </row>
    <row r="46" spans="2:9" ht="15">
      <c r="B46" t="s">
        <v>68</v>
      </c>
      <c r="C46" s="4">
        <v>1</v>
      </c>
      <c r="E46" s="14" t="s">
        <v>4</v>
      </c>
      <c r="G46" s="6"/>
      <c r="I46" s="5">
        <f t="shared" si="1"/>
        <v>0</v>
      </c>
    </row>
    <row r="47" spans="2:9" ht="15">
      <c r="B47" t="s">
        <v>34</v>
      </c>
      <c r="C47" s="4">
        <v>1</v>
      </c>
      <c r="E47" s="14" t="s">
        <v>4</v>
      </c>
      <c r="G47" s="6"/>
      <c r="I47" s="5">
        <f t="shared" si="1"/>
        <v>0</v>
      </c>
    </row>
    <row r="48" spans="5:7" ht="15">
      <c r="E48" s="14"/>
      <c r="G48" s="8"/>
    </row>
    <row r="49" spans="1:7" ht="15">
      <c r="A49" t="s">
        <v>35</v>
      </c>
      <c r="E49" s="14"/>
      <c r="G49" s="8"/>
    </row>
    <row r="50" spans="2:9" ht="15">
      <c r="B50" t="s">
        <v>36</v>
      </c>
      <c r="C50" s="4">
        <v>312</v>
      </c>
      <c r="E50" s="14" t="s">
        <v>42</v>
      </c>
      <c r="G50" s="6"/>
      <c r="I50" s="5">
        <f>C50*G50</f>
        <v>0</v>
      </c>
    </row>
    <row r="51" spans="2:9" ht="15">
      <c r="B51" t="s">
        <v>37</v>
      </c>
      <c r="C51" s="4">
        <v>555</v>
      </c>
      <c r="E51" s="14" t="s">
        <v>41</v>
      </c>
      <c r="G51" s="11"/>
      <c r="I51" s="5">
        <f>C51*G51</f>
        <v>0</v>
      </c>
    </row>
    <row r="52" spans="5:7" ht="15">
      <c r="E52" s="14"/>
      <c r="G52" s="8"/>
    </row>
    <row r="53" spans="1:7" ht="15">
      <c r="A53" t="s">
        <v>38</v>
      </c>
      <c r="E53" s="14"/>
      <c r="G53" s="8"/>
    </row>
    <row r="54" spans="2:9" ht="15">
      <c r="B54" t="s">
        <v>8</v>
      </c>
      <c r="C54" s="3">
        <v>1</v>
      </c>
      <c r="E54" s="14" t="s">
        <v>4</v>
      </c>
      <c r="G54" s="6"/>
      <c r="I54" s="5">
        <f>G54</f>
        <v>0</v>
      </c>
    </row>
    <row r="55" spans="2:9" ht="15">
      <c r="B55" t="s">
        <v>10</v>
      </c>
      <c r="C55" s="3">
        <v>1</v>
      </c>
      <c r="E55" s="14" t="s">
        <v>4</v>
      </c>
      <c r="G55" s="6"/>
      <c r="I55" s="5">
        <f>G55</f>
        <v>0</v>
      </c>
    </row>
    <row r="56" spans="2:9" ht="15">
      <c r="B56" t="s">
        <v>45</v>
      </c>
      <c r="C56" s="4">
        <v>1</v>
      </c>
      <c r="E56" s="15" t="s">
        <v>4</v>
      </c>
      <c r="G56" s="7"/>
      <c r="I56" s="5">
        <f>G56</f>
        <v>0</v>
      </c>
    </row>
    <row r="57" spans="2:9" ht="15">
      <c r="B57" t="s">
        <v>54</v>
      </c>
      <c r="C57" s="3">
        <v>1</v>
      </c>
      <c r="E57" s="14" t="s">
        <v>4</v>
      </c>
      <c r="G57" s="6"/>
      <c r="I57" s="5">
        <f>G57</f>
        <v>0</v>
      </c>
    </row>
    <row r="58" spans="2:9" ht="15">
      <c r="B58" t="s">
        <v>53</v>
      </c>
      <c r="C58" s="3">
        <v>1</v>
      </c>
      <c r="E58" s="14" t="s">
        <v>4</v>
      </c>
      <c r="G58" s="6"/>
      <c r="I58" s="5">
        <f>G58</f>
        <v>0</v>
      </c>
    </row>
    <row r="59" ht="15">
      <c r="G59" s="8"/>
    </row>
    <row r="60" spans="1:9" s="1" customFormat="1" ht="15.75" thickBot="1">
      <c r="A60" s="10" t="s">
        <v>47</v>
      </c>
      <c r="B60" s="10"/>
      <c r="C60" s="24"/>
      <c r="D60" s="10"/>
      <c r="E60" s="10"/>
      <c r="F60" s="10"/>
      <c r="G60" s="10"/>
      <c r="H60" s="10"/>
      <c r="I60" s="9">
        <f>SUM(I4:I59)</f>
        <v>0</v>
      </c>
    </row>
    <row r="61" ht="15.75" thickTop="1"/>
    <row r="62" ht="17.25">
      <c r="A62" s="1" t="s">
        <v>77</v>
      </c>
    </row>
    <row r="63" ht="15">
      <c r="A63" t="s">
        <v>48</v>
      </c>
    </row>
    <row r="64" spans="2:9" ht="15">
      <c r="B64" t="s">
        <v>49</v>
      </c>
      <c r="C64" s="3">
        <v>1</v>
      </c>
      <c r="E64" s="3" t="s">
        <v>4</v>
      </c>
      <c r="G64" s="17"/>
      <c r="I64" s="28">
        <f>C64*G64</f>
        <v>0</v>
      </c>
    </row>
    <row r="65" spans="2:9" ht="15">
      <c r="B65" t="s">
        <v>50</v>
      </c>
      <c r="C65" s="3">
        <v>1</v>
      </c>
      <c r="E65" s="3" t="s">
        <v>40</v>
      </c>
      <c r="G65" s="17"/>
      <c r="I65" s="28">
        <f aca="true" t="shared" si="2" ref="I65:I70">C65*G65</f>
        <v>0</v>
      </c>
    </row>
    <row r="66" spans="2:9" ht="15">
      <c r="B66" t="s">
        <v>51</v>
      </c>
      <c r="C66" s="3">
        <v>1</v>
      </c>
      <c r="E66" s="3" t="s">
        <v>4</v>
      </c>
      <c r="G66" s="17"/>
      <c r="I66" s="28">
        <f t="shared" si="2"/>
        <v>0</v>
      </c>
    </row>
    <row r="67" spans="2:9" ht="15">
      <c r="B67" t="s">
        <v>9</v>
      </c>
      <c r="C67" s="3">
        <v>345</v>
      </c>
      <c r="E67" s="3" t="s">
        <v>6</v>
      </c>
      <c r="G67" s="17"/>
      <c r="I67" s="28">
        <f t="shared" si="2"/>
        <v>0</v>
      </c>
    </row>
    <row r="68" spans="2:9" ht="15">
      <c r="B68" t="s">
        <v>13</v>
      </c>
      <c r="C68" s="3">
        <v>280</v>
      </c>
      <c r="E68" s="3" t="s">
        <v>6</v>
      </c>
      <c r="G68" s="17"/>
      <c r="I68" s="28">
        <f t="shared" si="2"/>
        <v>0</v>
      </c>
    </row>
    <row r="69" spans="2:9" ht="15">
      <c r="B69" t="s">
        <v>66</v>
      </c>
      <c r="C69" s="3">
        <v>1</v>
      </c>
      <c r="E69" s="3" t="s">
        <v>40</v>
      </c>
      <c r="G69" s="17"/>
      <c r="I69" s="28">
        <f t="shared" si="2"/>
        <v>0</v>
      </c>
    </row>
    <row r="70" spans="2:9" ht="15">
      <c r="B70" t="s">
        <v>71</v>
      </c>
      <c r="C70" s="3">
        <v>1</v>
      </c>
      <c r="E70" s="3" t="s">
        <v>4</v>
      </c>
      <c r="G70" s="17"/>
      <c r="I70" s="28">
        <f t="shared" si="2"/>
        <v>0</v>
      </c>
    </row>
    <row r="72" spans="1:9" ht="15.75" thickBot="1">
      <c r="A72" s="10" t="s">
        <v>52</v>
      </c>
      <c r="B72" s="18"/>
      <c r="C72" s="25"/>
      <c r="D72" s="18"/>
      <c r="E72" s="18"/>
      <c r="F72" s="18"/>
      <c r="G72" s="18"/>
      <c r="H72" s="18"/>
      <c r="I72" s="29">
        <f>SUM(I64:I71)</f>
        <v>0</v>
      </c>
    </row>
    <row r="73" spans="1:9" ht="15.75" thickTop="1">
      <c r="A73" s="19"/>
      <c r="B73" s="16"/>
      <c r="C73" s="14"/>
      <c r="D73" s="16"/>
      <c r="E73" s="16"/>
      <c r="F73" s="16"/>
      <c r="G73" s="16"/>
      <c r="H73" s="16"/>
      <c r="I73" s="16"/>
    </row>
    <row r="74" spans="1:9" ht="18" thickBot="1">
      <c r="A74" s="10" t="s">
        <v>78</v>
      </c>
      <c r="B74" s="18"/>
      <c r="C74" s="25"/>
      <c r="D74" s="18"/>
      <c r="E74" s="18"/>
      <c r="F74" s="18"/>
      <c r="G74" s="18"/>
      <c r="H74" s="18"/>
      <c r="I74" s="29">
        <f>I60+I72</f>
        <v>0</v>
      </c>
    </row>
    <row r="75" ht="15.75" thickTop="1"/>
    <row r="76" ht="15">
      <c r="A76" t="s">
        <v>55</v>
      </c>
    </row>
    <row r="77" spans="1:9" ht="15">
      <c r="A77">
        <v>1</v>
      </c>
      <c r="B77" s="26" t="s">
        <v>72</v>
      </c>
      <c r="C77" s="26"/>
      <c r="D77" s="26"/>
      <c r="E77" s="26"/>
      <c r="F77" s="26"/>
      <c r="G77" s="26"/>
      <c r="H77" s="26"/>
      <c r="I77" s="26"/>
    </row>
    <row r="78" spans="1:9" ht="15">
      <c r="A78">
        <v>2</v>
      </c>
      <c r="B78" s="26" t="s">
        <v>79</v>
      </c>
      <c r="C78" s="26"/>
      <c r="D78" s="26"/>
      <c r="E78" s="26"/>
      <c r="F78" s="26"/>
      <c r="G78" s="26"/>
      <c r="H78" s="26"/>
      <c r="I78" s="26"/>
    </row>
    <row r="79" spans="1:9" ht="15">
      <c r="A79">
        <v>3</v>
      </c>
      <c r="B79" s="26" t="s">
        <v>81</v>
      </c>
      <c r="C79" s="26"/>
      <c r="D79" s="26"/>
      <c r="E79" s="26"/>
      <c r="F79" s="26"/>
      <c r="G79" s="26"/>
      <c r="H79" s="26"/>
      <c r="I79" s="26"/>
    </row>
    <row r="80" spans="1:9" ht="45" customHeight="1">
      <c r="A80" s="22">
        <v>4</v>
      </c>
      <c r="B80" s="27" t="s">
        <v>73</v>
      </c>
      <c r="C80" s="27"/>
      <c r="D80" s="27"/>
      <c r="E80" s="27"/>
      <c r="F80" s="27"/>
      <c r="G80" s="27"/>
      <c r="H80" s="27"/>
      <c r="I80" s="27"/>
    </row>
    <row r="81" spans="1:9" ht="15">
      <c r="A81">
        <v>5</v>
      </c>
      <c r="B81" s="26" t="s">
        <v>56</v>
      </c>
      <c r="C81" s="26"/>
      <c r="D81" s="26"/>
      <c r="E81" s="26"/>
      <c r="F81" s="26"/>
      <c r="G81" s="26"/>
      <c r="H81" s="26"/>
      <c r="I81" s="26"/>
    </row>
    <row r="82" spans="1:9" ht="15">
      <c r="A82">
        <v>6</v>
      </c>
      <c r="B82" s="26" t="s">
        <v>70</v>
      </c>
      <c r="C82" s="26"/>
      <c r="D82" s="26"/>
      <c r="E82" s="26"/>
      <c r="F82" s="26"/>
      <c r="G82" s="26"/>
      <c r="H82" s="26"/>
      <c r="I82" s="26"/>
    </row>
  </sheetData>
  <sheetProtection/>
  <mergeCells count="6">
    <mergeCell ref="B82:I82"/>
    <mergeCell ref="B80:I80"/>
    <mergeCell ref="B77:I77"/>
    <mergeCell ref="B78:I78"/>
    <mergeCell ref="B79:I79"/>
    <mergeCell ref="B81:I81"/>
  </mergeCells>
  <printOptions/>
  <pageMargins left="0.7" right="0.7" top="0.75" bottom="0.75" header="0.3" footer="0.3"/>
  <pageSetup fitToHeight="2" horizontalDpi="600" verticalDpi="600" orientation="portrait" scale="73" r:id="rId1"/>
  <headerFooter alignWithMargins="0">
    <oddHeader>&amp;CTIMBERLAKE STORMWATER MITIGATION
BID FORM&amp;R&amp;P of &amp;N</oddHeader>
    <oddFooter>&amp;L&amp;8&amp;Z&amp;F&amp;R&amp;8&amp;D</oddFooter>
  </headerFooter>
  <rowBreaks count="1" manualBreakCount="1">
    <brk id="61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PBS&amp;J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PBS&amp;J Administrator</dc:creator>
  <cp:keywords/>
  <dc:description/>
  <cp:lastModifiedBy>MIS</cp:lastModifiedBy>
  <cp:lastPrinted>2011-07-13T19:24:18Z</cp:lastPrinted>
  <dcterms:created xsi:type="dcterms:W3CDTF">2011-04-15T21:12:55Z</dcterms:created>
  <dcterms:modified xsi:type="dcterms:W3CDTF">2011-08-01T11:46:24Z</dcterms:modified>
  <cp:category/>
  <cp:version/>
  <cp:contentType/>
  <cp:contentStatus/>
</cp:coreProperties>
</file>